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90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T9" i="1" l="1"/>
  <c r="T23" i="1"/>
  <c r="S8" i="1"/>
  <c r="T8" i="1" s="1"/>
  <c r="E8" i="1"/>
  <c r="S7" i="1"/>
  <c r="T7" i="1" s="1"/>
  <c r="E7" i="1"/>
  <c r="E22" i="1"/>
  <c r="S22" i="1"/>
  <c r="E21" i="1"/>
  <c r="S21" i="1"/>
  <c r="S16" i="1"/>
  <c r="S20" i="1"/>
  <c r="E20" i="1"/>
  <c r="S18" i="1"/>
  <c r="E18" i="1"/>
  <c r="S15" i="1"/>
  <c r="E15" i="1"/>
  <c r="S19" i="1"/>
  <c r="E19" i="1"/>
  <c r="S17" i="1"/>
  <c r="E17" i="1"/>
  <c r="S14" i="1"/>
  <c r="E14" i="1"/>
  <c r="S5" i="1"/>
  <c r="S6" i="1"/>
  <c r="E5" i="1"/>
  <c r="E6" i="1"/>
  <c r="T22" i="1" l="1"/>
  <c r="T14" i="1"/>
  <c r="T15" i="1"/>
  <c r="T21" i="1"/>
  <c r="T20" i="1"/>
  <c r="T18" i="1"/>
  <c r="T19" i="1"/>
  <c r="T17" i="1"/>
  <c r="T16" i="1"/>
  <c r="T6" i="1"/>
  <c r="T5" i="1"/>
  <c r="E4" i="1"/>
  <c r="S4" i="1"/>
  <c r="T4" i="1" l="1"/>
</calcChain>
</file>

<file path=xl/sharedStrings.xml><?xml version="1.0" encoding="utf-8"?>
<sst xmlns="http://schemas.openxmlformats.org/spreadsheetml/2006/main" count="65" uniqueCount="51">
  <si>
    <t>masa (kg)</t>
  </si>
  <si>
    <t>Kom. po vozliščih</t>
  </si>
  <si>
    <t>SKUPAJ (kom)</t>
  </si>
  <si>
    <t>POZICIJA</t>
  </si>
  <si>
    <t>dimenzija (mm)</t>
  </si>
  <si>
    <t>SKUPAJ (masa) [kg]</t>
  </si>
  <si>
    <t>širina</t>
  </si>
  <si>
    <t>dolžina</t>
  </si>
  <si>
    <t>debelina</t>
  </si>
  <si>
    <t>P201</t>
  </si>
  <si>
    <t>N2D1</t>
  </si>
  <si>
    <t>N2D2</t>
  </si>
  <si>
    <t>N2D3</t>
  </si>
  <si>
    <t>N2D4</t>
  </si>
  <si>
    <t>N2D5</t>
  </si>
  <si>
    <t>N2D6</t>
  </si>
  <si>
    <t>N2D7</t>
  </si>
  <si>
    <t>N2D8</t>
  </si>
  <si>
    <t>N2D9</t>
  </si>
  <si>
    <t>N2D10</t>
  </si>
  <si>
    <t>N2D11</t>
  </si>
  <si>
    <t>N2D12</t>
  </si>
  <si>
    <t>N2D13</t>
  </si>
  <si>
    <t>P202</t>
  </si>
  <si>
    <t>P203</t>
  </si>
  <si>
    <t>P204</t>
  </si>
  <si>
    <t>P205</t>
  </si>
  <si>
    <t>P206</t>
  </si>
  <si>
    <t>P207</t>
  </si>
  <si>
    <t>P208</t>
  </si>
  <si>
    <t>P209</t>
  </si>
  <si>
    <t>P210</t>
  </si>
  <si>
    <t>Dolvodno:</t>
  </si>
  <si>
    <t>Gorvodno:</t>
  </si>
  <si>
    <t>N2G1</t>
  </si>
  <si>
    <t>N2G2</t>
  </si>
  <si>
    <t>N2G3</t>
  </si>
  <si>
    <t>N2G4</t>
  </si>
  <si>
    <t>N2G5</t>
  </si>
  <si>
    <t>N2G6</t>
  </si>
  <si>
    <t>N2G7</t>
  </si>
  <si>
    <t>N2G8</t>
  </si>
  <si>
    <t>N2G9</t>
  </si>
  <si>
    <t>N2G10</t>
  </si>
  <si>
    <t>N2G11</t>
  </si>
  <si>
    <t>N2G12</t>
  </si>
  <si>
    <t>N2G13</t>
  </si>
  <si>
    <t>Kotnik 70x70x11, L=2,045</t>
  </si>
  <si>
    <t>258x328x10</t>
  </si>
  <si>
    <t>Skupaj Nosilec 2 -Dolvodno:</t>
  </si>
  <si>
    <t>Skupaj Nosilec 2 -Gorvodno: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</si>
</sst>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1"/>
  <sheetViews>
    <sheetView tabSelected="1" zoomScale="115" zoomScaleNormal="115" workbookViewId="0">
      <selection activeCell="W10" sqref="W10"/>
    </sheetView>
  </sheetViews>
  <sheetFormatPr defaultRowHeight="15" x14ac:dyDescent="0.25"/>
  <cols>
    <col min="1" max="1" width="10.140625" style="3" bestFit="1" customWidth="1"/>
    <col min="2" max="2" width="5.85546875" style="3" bestFit="1" customWidth="1"/>
    <col min="3" max="3" width="7.42578125" style="3" bestFit="1" customWidth="1"/>
    <col min="4" max="4" width="9.7109375" style="3" customWidth="1"/>
    <col min="5" max="5" width="9.42578125" style="3" bestFit="1" customWidth="1"/>
    <col min="6" max="14" width="6" style="3" bestFit="1" customWidth="1"/>
    <col min="15" max="18" width="7.140625" style="3" bestFit="1" customWidth="1"/>
    <col min="19" max="19" width="13.42578125" style="3" bestFit="1" customWidth="1"/>
    <col min="20" max="20" width="18.140625" style="3" bestFit="1" customWidth="1"/>
    <col min="21" max="16384" width="9.140625" style="3"/>
  </cols>
  <sheetData>
    <row r="1" spans="1:20" x14ac:dyDescent="0.25">
      <c r="A1" s="11" t="s">
        <v>32</v>
      </c>
    </row>
    <row r="2" spans="1:20" x14ac:dyDescent="0.25">
      <c r="A2" s="7" t="s">
        <v>3</v>
      </c>
      <c r="B2" s="6" t="s">
        <v>4</v>
      </c>
      <c r="C2" s="6"/>
      <c r="D2" s="6"/>
      <c r="E2" s="6" t="s">
        <v>0</v>
      </c>
      <c r="F2" s="6" t="s">
        <v>1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7" t="s">
        <v>2</v>
      </c>
      <c r="T2" s="7" t="s">
        <v>5</v>
      </c>
    </row>
    <row r="3" spans="1:20" x14ac:dyDescent="0.25">
      <c r="A3" s="8"/>
      <c r="B3" s="2" t="s">
        <v>6</v>
      </c>
      <c r="C3" s="2" t="s">
        <v>7</v>
      </c>
      <c r="D3" s="2" t="s">
        <v>8</v>
      </c>
      <c r="E3" s="6"/>
      <c r="F3" s="1" t="s">
        <v>10</v>
      </c>
      <c r="G3" s="1" t="s">
        <v>11</v>
      </c>
      <c r="H3" s="1" t="s">
        <v>12</v>
      </c>
      <c r="I3" s="1" t="s">
        <v>13</v>
      </c>
      <c r="J3" s="1" t="s">
        <v>14</v>
      </c>
      <c r="K3" s="1" t="s">
        <v>15</v>
      </c>
      <c r="L3" s="1" t="s">
        <v>16</v>
      </c>
      <c r="M3" s="1" t="s">
        <v>17</v>
      </c>
      <c r="N3" s="1" t="s">
        <v>18</v>
      </c>
      <c r="O3" s="1" t="s">
        <v>19</v>
      </c>
      <c r="P3" s="1" t="s">
        <v>20</v>
      </c>
      <c r="Q3" s="1" t="s">
        <v>21</v>
      </c>
      <c r="R3" s="1" t="s">
        <v>22</v>
      </c>
      <c r="S3" s="8"/>
      <c r="T3" s="8"/>
    </row>
    <row r="4" spans="1:20" x14ac:dyDescent="0.25">
      <c r="A4" s="1" t="s">
        <v>9</v>
      </c>
      <c r="B4" s="1">
        <v>120</v>
      </c>
      <c r="C4" s="1">
        <v>260</v>
      </c>
      <c r="D4" s="1">
        <v>6</v>
      </c>
      <c r="E4" s="4">
        <f>(B4*C4*D4)*7850/1000000000</f>
        <v>1.4695199999999999</v>
      </c>
      <c r="F4" s="1">
        <v>2</v>
      </c>
      <c r="G4" s="1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>
        <v>2</v>
      </c>
      <c r="S4" s="1">
        <f>SUM(F4:R4)</f>
        <v>6</v>
      </c>
      <c r="T4" s="4">
        <f>S4*E4</f>
        <v>8.8171199999999992</v>
      </c>
    </row>
    <row r="5" spans="1:20" x14ac:dyDescent="0.25">
      <c r="A5" s="1" t="s">
        <v>23</v>
      </c>
      <c r="B5" s="1">
        <v>260</v>
      </c>
      <c r="C5" s="1">
        <v>1000</v>
      </c>
      <c r="D5" s="1">
        <v>6</v>
      </c>
      <c r="E5" s="4">
        <f t="shared" ref="E5:E7" si="0">(B5*C5*D5)*7850/1000000000</f>
        <v>12.246</v>
      </c>
      <c r="F5" s="1"/>
      <c r="G5" s="1"/>
      <c r="H5" s="1"/>
      <c r="I5" s="1"/>
      <c r="J5" s="1">
        <v>1</v>
      </c>
      <c r="K5" s="1">
        <v>2</v>
      </c>
      <c r="L5" s="1">
        <v>2</v>
      </c>
      <c r="M5" s="1">
        <v>2</v>
      </c>
      <c r="N5" s="1">
        <v>1</v>
      </c>
      <c r="O5" s="1"/>
      <c r="P5" s="1"/>
      <c r="Q5" s="1"/>
      <c r="R5" s="1"/>
      <c r="S5" s="1">
        <f t="shared" ref="S5:S8" si="1">SUM(F5:R5)</f>
        <v>8</v>
      </c>
      <c r="T5" s="4">
        <f t="shared" ref="T5:T8" si="2">S5*E5</f>
        <v>97.968000000000004</v>
      </c>
    </row>
    <row r="6" spans="1:20" x14ac:dyDescent="0.25">
      <c r="A6" s="1" t="s">
        <v>24</v>
      </c>
      <c r="B6" s="1">
        <v>60</v>
      </c>
      <c r="C6" s="1">
        <v>500</v>
      </c>
      <c r="D6" s="1">
        <v>10</v>
      </c>
      <c r="E6" s="4">
        <f t="shared" si="0"/>
        <v>2.355</v>
      </c>
      <c r="F6" s="1"/>
      <c r="G6" s="1"/>
      <c r="H6" s="1"/>
      <c r="I6" s="1"/>
      <c r="J6" s="1"/>
      <c r="K6" s="1"/>
      <c r="L6" s="1"/>
      <c r="M6" s="1"/>
      <c r="N6" s="1"/>
      <c r="O6" s="1"/>
      <c r="P6" s="1">
        <v>1</v>
      </c>
      <c r="Q6" s="1"/>
      <c r="R6" s="1"/>
      <c r="S6" s="1">
        <f t="shared" si="1"/>
        <v>1</v>
      </c>
      <c r="T6" s="4">
        <f t="shared" si="2"/>
        <v>2.355</v>
      </c>
    </row>
    <row r="7" spans="1:20" x14ac:dyDescent="0.25">
      <c r="A7" s="1" t="s">
        <v>30</v>
      </c>
      <c r="B7" s="1">
        <v>258</v>
      </c>
      <c r="C7" s="1">
        <v>340</v>
      </c>
      <c r="D7" s="1">
        <v>10</v>
      </c>
      <c r="E7" s="4">
        <f t="shared" si="0"/>
        <v>6.8860200000000003</v>
      </c>
      <c r="F7" s="1">
        <v>2</v>
      </c>
      <c r="G7" s="1">
        <v>1</v>
      </c>
      <c r="H7" s="1"/>
      <c r="I7" s="1"/>
      <c r="J7" s="1"/>
      <c r="K7" s="1"/>
      <c r="L7" s="1"/>
      <c r="M7" s="1"/>
      <c r="N7" s="1"/>
      <c r="O7" s="1"/>
      <c r="P7" s="1"/>
      <c r="Q7" s="1">
        <v>1</v>
      </c>
      <c r="R7" s="1">
        <v>2</v>
      </c>
      <c r="S7" s="1">
        <f t="shared" si="1"/>
        <v>6</v>
      </c>
      <c r="T7" s="4">
        <f t="shared" si="2"/>
        <v>41.316119999999998</v>
      </c>
    </row>
    <row r="8" spans="1:20" x14ac:dyDescent="0.25">
      <c r="A8" s="1" t="s">
        <v>31</v>
      </c>
      <c r="B8" s="12" t="s">
        <v>48</v>
      </c>
      <c r="C8" s="13"/>
      <c r="D8" s="14"/>
      <c r="E8" s="4">
        <f>(0.0833)*7850/100</f>
        <v>6.5390499999999996</v>
      </c>
      <c r="F8" s="1"/>
      <c r="G8" s="1">
        <v>1</v>
      </c>
      <c r="H8" s="1">
        <v>2</v>
      </c>
      <c r="I8" s="1">
        <v>2</v>
      </c>
      <c r="J8" s="1">
        <v>2</v>
      </c>
      <c r="K8" s="1">
        <v>2</v>
      </c>
      <c r="L8" s="1">
        <v>2</v>
      </c>
      <c r="M8" s="1">
        <v>2</v>
      </c>
      <c r="N8" s="1">
        <v>2</v>
      </c>
      <c r="O8" s="1">
        <v>2</v>
      </c>
      <c r="P8" s="1">
        <v>2</v>
      </c>
      <c r="Q8" s="1">
        <v>1</v>
      </c>
      <c r="R8" s="1"/>
      <c r="S8" s="1">
        <f t="shared" si="1"/>
        <v>20</v>
      </c>
      <c r="T8" s="4">
        <f t="shared" si="2"/>
        <v>130.78100000000001</v>
      </c>
    </row>
    <row r="9" spans="1:20" x14ac:dyDescent="0.25">
      <c r="A9" s="9"/>
      <c r="B9" s="9"/>
      <c r="C9" s="9"/>
      <c r="D9" s="9"/>
      <c r="E9" s="10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5" t="s">
        <v>49</v>
      </c>
      <c r="R9" s="15"/>
      <c r="S9" s="15"/>
      <c r="T9" s="16">
        <f>SUM(T4:T8)</f>
        <v>281.23724000000004</v>
      </c>
    </row>
    <row r="10" spans="1:20" x14ac:dyDescent="0.25">
      <c r="A10" s="9"/>
      <c r="B10" s="9"/>
      <c r="C10" s="9"/>
      <c r="D10" s="9"/>
      <c r="E10" s="10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0"/>
    </row>
    <row r="11" spans="1:20" x14ac:dyDescent="0.25">
      <c r="A11" s="11" t="s">
        <v>33</v>
      </c>
      <c r="B11" s="9"/>
      <c r="C11" s="9"/>
      <c r="D11" s="9"/>
      <c r="E11" s="10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0"/>
    </row>
    <row r="12" spans="1:20" x14ac:dyDescent="0.25">
      <c r="A12" s="7" t="s">
        <v>3</v>
      </c>
      <c r="B12" s="6" t="s">
        <v>4</v>
      </c>
      <c r="C12" s="6"/>
      <c r="D12" s="6"/>
      <c r="E12" s="6" t="s">
        <v>0</v>
      </c>
      <c r="F12" s="6" t="s">
        <v>1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" t="s">
        <v>2</v>
      </c>
      <c r="T12" s="7" t="s">
        <v>5</v>
      </c>
    </row>
    <row r="13" spans="1:20" x14ac:dyDescent="0.25">
      <c r="A13" s="8"/>
      <c r="B13" s="2" t="s">
        <v>6</v>
      </c>
      <c r="C13" s="2" t="s">
        <v>7</v>
      </c>
      <c r="D13" s="2" t="s">
        <v>8</v>
      </c>
      <c r="E13" s="6"/>
      <c r="F13" s="1" t="s">
        <v>34</v>
      </c>
      <c r="G13" s="1" t="s">
        <v>35</v>
      </c>
      <c r="H13" s="1" t="s">
        <v>36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41</v>
      </c>
      <c r="N13" s="1" t="s">
        <v>42</v>
      </c>
      <c r="O13" s="1" t="s">
        <v>43</v>
      </c>
      <c r="P13" s="1" t="s">
        <v>44</v>
      </c>
      <c r="Q13" s="1" t="s">
        <v>45</v>
      </c>
      <c r="R13" s="1" t="s">
        <v>46</v>
      </c>
      <c r="S13" s="8"/>
      <c r="T13" s="8"/>
    </row>
    <row r="14" spans="1:20" x14ac:dyDescent="0.25">
      <c r="A14" s="1" t="s">
        <v>9</v>
      </c>
      <c r="B14" s="1">
        <v>120</v>
      </c>
      <c r="C14" s="1">
        <v>260</v>
      </c>
      <c r="D14" s="1">
        <v>6</v>
      </c>
      <c r="E14" s="4">
        <f>(B14*C14*D14)*7850/1000000000</f>
        <v>1.4695199999999999</v>
      </c>
      <c r="F14" s="1">
        <v>2</v>
      </c>
      <c r="G14" s="1"/>
      <c r="H14" s="1">
        <v>2</v>
      </c>
      <c r="I14" s="1"/>
      <c r="J14" s="1">
        <v>2</v>
      </c>
      <c r="K14" s="1"/>
      <c r="L14" s="1">
        <v>2</v>
      </c>
      <c r="M14" s="1"/>
      <c r="N14" s="1"/>
      <c r="O14" s="1">
        <v>2</v>
      </c>
      <c r="P14" s="1">
        <v>2</v>
      </c>
      <c r="Q14" s="1">
        <v>2</v>
      </c>
      <c r="R14" s="1">
        <v>2</v>
      </c>
      <c r="S14" s="1">
        <f>SUM(F14:R14)</f>
        <v>16</v>
      </c>
      <c r="T14" s="4">
        <f>S14*E14</f>
        <v>23.512319999999999</v>
      </c>
    </row>
    <row r="15" spans="1:20" x14ac:dyDescent="0.25">
      <c r="A15" s="1" t="s">
        <v>23</v>
      </c>
      <c r="B15" s="1">
        <v>260</v>
      </c>
      <c r="C15" s="1">
        <v>1000</v>
      </c>
      <c r="D15" s="1">
        <v>6</v>
      </c>
      <c r="E15" s="4">
        <f t="shared" ref="E15" si="3">(B15*C15*D15)*7850/1000000000</f>
        <v>12.246</v>
      </c>
      <c r="F15" s="1"/>
      <c r="G15" s="1"/>
      <c r="H15" s="1"/>
      <c r="I15" s="1">
        <v>1</v>
      </c>
      <c r="J15" s="1">
        <v>1</v>
      </c>
      <c r="K15" s="1">
        <v>2</v>
      </c>
      <c r="L15" s="1">
        <v>2</v>
      </c>
      <c r="M15" s="1">
        <v>2</v>
      </c>
      <c r="N15" s="1">
        <v>1</v>
      </c>
      <c r="O15" s="1">
        <v>1</v>
      </c>
      <c r="P15" s="1"/>
      <c r="Q15" s="1"/>
      <c r="R15" s="1"/>
      <c r="S15" s="1">
        <f t="shared" ref="S15" si="4">SUM(F15:R15)</f>
        <v>10</v>
      </c>
      <c r="T15" s="4">
        <f t="shared" ref="T15" si="5">S15*E15</f>
        <v>122.46000000000001</v>
      </c>
    </row>
    <row r="16" spans="1:20" x14ac:dyDescent="0.25">
      <c r="A16" s="1" t="s">
        <v>25</v>
      </c>
      <c r="B16" s="12" t="s">
        <v>47</v>
      </c>
      <c r="C16" s="13"/>
      <c r="D16" s="14"/>
      <c r="E16" s="4">
        <v>22.9</v>
      </c>
      <c r="F16" s="1">
        <v>4</v>
      </c>
      <c r="G16" s="1">
        <v>2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1">
        <v>2</v>
      </c>
      <c r="Q16" s="1">
        <v>2</v>
      </c>
      <c r="R16" s="1">
        <v>2</v>
      </c>
      <c r="S16" s="1">
        <f>SUM(F16:R16)</f>
        <v>44</v>
      </c>
      <c r="T16" s="4">
        <f t="shared" ref="T16:T19" si="6">S16*E16</f>
        <v>1007.5999999999999</v>
      </c>
    </row>
    <row r="17" spans="1:20" x14ac:dyDescent="0.25">
      <c r="A17" s="1" t="s">
        <v>26</v>
      </c>
      <c r="B17" s="1">
        <v>70</v>
      </c>
      <c r="C17" s="1">
        <v>1022</v>
      </c>
      <c r="D17" s="1">
        <v>10</v>
      </c>
      <c r="E17" s="4">
        <f t="shared" ref="E17:E19" si="7">(B17*C17*D17)*7850/1000000000</f>
        <v>5.6158900000000003</v>
      </c>
      <c r="F17" s="1"/>
      <c r="G17" s="1">
        <v>4</v>
      </c>
      <c r="H17" s="1"/>
      <c r="I17" s="1"/>
      <c r="J17" s="1"/>
      <c r="K17" s="1"/>
      <c r="L17" s="1"/>
      <c r="M17" s="1"/>
      <c r="N17" s="1"/>
      <c r="O17" s="1"/>
      <c r="P17" s="1">
        <v>4</v>
      </c>
      <c r="Q17" s="1"/>
      <c r="R17" s="1"/>
      <c r="S17" s="1">
        <f t="shared" ref="S17:S19" si="8">SUM(F17:R17)</f>
        <v>8</v>
      </c>
      <c r="T17" s="4">
        <f t="shared" si="6"/>
        <v>44.927120000000002</v>
      </c>
    </row>
    <row r="18" spans="1:20" x14ac:dyDescent="0.25">
      <c r="A18" s="1" t="s">
        <v>27</v>
      </c>
      <c r="B18" s="1">
        <v>170</v>
      </c>
      <c r="C18" s="1">
        <v>1022</v>
      </c>
      <c r="D18" s="1">
        <v>8</v>
      </c>
      <c r="E18" s="4">
        <f t="shared" ref="E18" si="9">(B18*C18*D18)*7850/1000000000</f>
        <v>10.910871999999999</v>
      </c>
      <c r="F18" s="1"/>
      <c r="G18" s="1"/>
      <c r="H18" s="1">
        <v>4</v>
      </c>
      <c r="I18" s="1"/>
      <c r="J18" s="1"/>
      <c r="K18" s="1"/>
      <c r="L18" s="1"/>
      <c r="M18" s="1"/>
      <c r="N18" s="1"/>
      <c r="O18" s="1">
        <v>4</v>
      </c>
      <c r="P18" s="1"/>
      <c r="Q18" s="1"/>
      <c r="R18" s="1"/>
      <c r="S18" s="1">
        <f t="shared" ref="S18" si="10">SUM(F18:R18)</f>
        <v>8</v>
      </c>
      <c r="T18" s="4">
        <f t="shared" ref="T18" si="11">S18*E18</f>
        <v>87.286975999999996</v>
      </c>
    </row>
    <row r="19" spans="1:20" x14ac:dyDescent="0.25">
      <c r="A19" s="1" t="s">
        <v>28</v>
      </c>
      <c r="B19" s="1">
        <v>170</v>
      </c>
      <c r="C19" s="1">
        <v>1022</v>
      </c>
      <c r="D19" s="1">
        <v>16</v>
      </c>
      <c r="E19" s="4">
        <f t="shared" si="7"/>
        <v>21.821743999999999</v>
      </c>
      <c r="F19" s="1"/>
      <c r="G19" s="1"/>
      <c r="H19" s="1"/>
      <c r="I19" s="1">
        <v>4</v>
      </c>
      <c r="J19" s="1"/>
      <c r="K19" s="1"/>
      <c r="L19" s="1"/>
      <c r="M19" s="1"/>
      <c r="N19" s="1">
        <v>4</v>
      </c>
      <c r="O19" s="1"/>
      <c r="P19" s="1"/>
      <c r="Q19" s="1"/>
      <c r="R19" s="1"/>
      <c r="S19" s="1">
        <f t="shared" si="8"/>
        <v>8</v>
      </c>
      <c r="T19" s="4">
        <f t="shared" si="6"/>
        <v>174.57395199999999</v>
      </c>
    </row>
    <row r="20" spans="1:20" x14ac:dyDescent="0.25">
      <c r="A20" s="1" t="s">
        <v>29</v>
      </c>
      <c r="B20" s="1">
        <v>170</v>
      </c>
      <c r="C20" s="1">
        <v>511</v>
      </c>
      <c r="D20" s="1">
        <v>25</v>
      </c>
      <c r="E20" s="4">
        <f t="shared" ref="E20" si="12">(B20*C20*D20)*7850/1000000000</f>
        <v>17.048237499999999</v>
      </c>
      <c r="F20" s="1"/>
      <c r="G20" s="1"/>
      <c r="H20" s="1"/>
      <c r="I20" s="1"/>
      <c r="J20" s="1">
        <v>8</v>
      </c>
      <c r="K20" s="1">
        <v>8</v>
      </c>
      <c r="L20" s="1">
        <v>8</v>
      </c>
      <c r="M20" s="1">
        <v>8</v>
      </c>
      <c r="N20" s="1"/>
      <c r="O20" s="1"/>
      <c r="P20" s="1"/>
      <c r="Q20" s="1"/>
      <c r="R20" s="1"/>
      <c r="S20" s="1">
        <f t="shared" ref="S20" si="13">SUM(F20:R20)</f>
        <v>32</v>
      </c>
      <c r="T20" s="4">
        <f t="shared" ref="T20" si="14">S20*E20</f>
        <v>545.54359999999997</v>
      </c>
    </row>
    <row r="21" spans="1:20" x14ac:dyDescent="0.25">
      <c r="A21" s="1" t="s">
        <v>30</v>
      </c>
      <c r="B21" s="1">
        <v>258</v>
      </c>
      <c r="C21" s="1">
        <v>340</v>
      </c>
      <c r="D21" s="1">
        <v>10</v>
      </c>
      <c r="E21" s="4">
        <f t="shared" ref="E21" si="15">(B21*C21*D21)*7850/1000000000</f>
        <v>6.8860200000000003</v>
      </c>
      <c r="F21" s="1">
        <v>2</v>
      </c>
      <c r="G21" s="1">
        <v>1</v>
      </c>
      <c r="H21" s="1"/>
      <c r="I21" s="1"/>
      <c r="J21" s="1"/>
      <c r="K21" s="1"/>
      <c r="L21" s="1"/>
      <c r="M21" s="1"/>
      <c r="N21" s="1"/>
      <c r="O21" s="1"/>
      <c r="P21" s="1"/>
      <c r="Q21" s="1">
        <v>1</v>
      </c>
      <c r="R21" s="1">
        <v>2</v>
      </c>
      <c r="S21" s="1">
        <f t="shared" ref="S21" si="16">SUM(F21:R21)</f>
        <v>6</v>
      </c>
      <c r="T21" s="4">
        <f t="shared" ref="T21" si="17">S21*E21</f>
        <v>41.316119999999998</v>
      </c>
    </row>
    <row r="22" spans="1:20" x14ac:dyDescent="0.25">
      <c r="A22" s="1" t="s">
        <v>31</v>
      </c>
      <c r="B22" s="12" t="s">
        <v>48</v>
      </c>
      <c r="C22" s="13"/>
      <c r="D22" s="14"/>
      <c r="E22" s="4">
        <f>(0.0833)*7850/100</f>
        <v>6.5390499999999996</v>
      </c>
      <c r="F22" s="1"/>
      <c r="G22" s="1">
        <v>1</v>
      </c>
      <c r="H22" s="1">
        <v>2</v>
      </c>
      <c r="I22" s="1">
        <v>2</v>
      </c>
      <c r="J22" s="1">
        <v>2</v>
      </c>
      <c r="K22" s="1">
        <v>2</v>
      </c>
      <c r="L22" s="1">
        <v>2</v>
      </c>
      <c r="M22" s="1">
        <v>2</v>
      </c>
      <c r="N22" s="1">
        <v>2</v>
      </c>
      <c r="O22" s="1">
        <v>2</v>
      </c>
      <c r="P22" s="1">
        <v>2</v>
      </c>
      <c r="Q22" s="1">
        <v>1</v>
      </c>
      <c r="R22" s="1"/>
      <c r="S22" s="1">
        <f t="shared" ref="S22" si="18">SUM(F22:R22)</f>
        <v>20</v>
      </c>
      <c r="T22" s="4">
        <f t="shared" ref="T22" si="19">S22*E22</f>
        <v>130.78100000000001</v>
      </c>
    </row>
    <row r="23" spans="1:20" x14ac:dyDescent="0.25">
      <c r="E23" s="5"/>
      <c r="Q23" s="15" t="s">
        <v>50</v>
      </c>
      <c r="R23" s="15"/>
      <c r="S23" s="15"/>
      <c r="T23" s="16">
        <f>SUM(T14:T22)</f>
        <v>2178.001088</v>
      </c>
    </row>
    <row r="24" spans="1:20" x14ac:dyDescent="0.25">
      <c r="E24" s="5"/>
      <c r="T24" s="5"/>
    </row>
    <row r="25" spans="1:20" x14ac:dyDescent="0.25">
      <c r="E25" s="5"/>
      <c r="T25" s="5"/>
    </row>
    <row r="26" spans="1:20" x14ac:dyDescent="0.25">
      <c r="E26" s="5"/>
      <c r="T26" s="5"/>
    </row>
    <row r="27" spans="1:20" x14ac:dyDescent="0.25">
      <c r="E27" s="5"/>
      <c r="T27" s="5"/>
    </row>
    <row r="28" spans="1:20" x14ac:dyDescent="0.25">
      <c r="E28" s="5"/>
      <c r="T28" s="5"/>
    </row>
    <row r="29" spans="1:20" x14ac:dyDescent="0.25">
      <c r="E29" s="5"/>
      <c r="T29" s="5"/>
    </row>
    <row r="30" spans="1:20" x14ac:dyDescent="0.25">
      <c r="E30" s="5"/>
      <c r="T30" s="5"/>
    </row>
    <row r="31" spans="1:20" x14ac:dyDescent="0.25">
      <c r="E31" s="5"/>
      <c r="T31" s="5"/>
    </row>
    <row r="32" spans="1:20" x14ac:dyDescent="0.25">
      <c r="E32" s="5"/>
      <c r="T32" s="5"/>
    </row>
    <row r="33" spans="5:20" x14ac:dyDescent="0.25">
      <c r="E33" s="5"/>
      <c r="T33" s="5"/>
    </row>
    <row r="34" spans="5:20" x14ac:dyDescent="0.25">
      <c r="E34" s="5"/>
      <c r="T34" s="5"/>
    </row>
    <row r="35" spans="5:20" x14ac:dyDescent="0.25">
      <c r="E35" s="5"/>
      <c r="T35" s="5"/>
    </row>
    <row r="36" spans="5:20" x14ac:dyDescent="0.25">
      <c r="E36" s="5"/>
      <c r="T36" s="5"/>
    </row>
    <row r="37" spans="5:20" x14ac:dyDescent="0.25">
      <c r="E37" s="5"/>
      <c r="T37" s="5"/>
    </row>
    <row r="38" spans="5:20" x14ac:dyDescent="0.25">
      <c r="E38" s="5"/>
      <c r="T38" s="5"/>
    </row>
    <row r="39" spans="5:20" x14ac:dyDescent="0.25">
      <c r="E39" s="5"/>
      <c r="T39" s="5"/>
    </row>
    <row r="40" spans="5:20" x14ac:dyDescent="0.25">
      <c r="E40" s="5"/>
      <c r="T40" s="5"/>
    </row>
    <row r="41" spans="5:20" x14ac:dyDescent="0.25">
      <c r="E41" s="5"/>
      <c r="T41" s="5"/>
    </row>
    <row r="42" spans="5:20" x14ac:dyDescent="0.25">
      <c r="E42" s="5"/>
      <c r="T42" s="5"/>
    </row>
    <row r="43" spans="5:20" x14ac:dyDescent="0.25">
      <c r="E43" s="5"/>
      <c r="T43" s="5"/>
    </row>
    <row r="44" spans="5:20" x14ac:dyDescent="0.25">
      <c r="E44" s="5"/>
      <c r="T44" s="5"/>
    </row>
    <row r="45" spans="5:20" x14ac:dyDescent="0.25">
      <c r="E45" s="5"/>
      <c r="T45" s="5"/>
    </row>
    <row r="46" spans="5:20" x14ac:dyDescent="0.25">
      <c r="E46" s="5"/>
      <c r="T46" s="5"/>
    </row>
    <row r="47" spans="5:20" x14ac:dyDescent="0.25">
      <c r="E47" s="5"/>
      <c r="T47" s="5"/>
    </row>
    <row r="48" spans="5:20" x14ac:dyDescent="0.25">
      <c r="E48" s="5"/>
      <c r="T48" s="5"/>
    </row>
    <row r="49" spans="5:20" x14ac:dyDescent="0.25">
      <c r="E49" s="5"/>
      <c r="T49" s="5"/>
    </row>
    <row r="50" spans="5:20" x14ac:dyDescent="0.25">
      <c r="E50" s="5"/>
      <c r="T50" s="5"/>
    </row>
    <row r="51" spans="5:20" x14ac:dyDescent="0.25">
      <c r="E51" s="5"/>
      <c r="T51" s="5"/>
    </row>
    <row r="52" spans="5:20" x14ac:dyDescent="0.25">
      <c r="E52" s="5"/>
      <c r="T52" s="5"/>
    </row>
    <row r="53" spans="5:20" x14ac:dyDescent="0.25">
      <c r="E53" s="5"/>
      <c r="T53" s="5"/>
    </row>
    <row r="54" spans="5:20" x14ac:dyDescent="0.25">
      <c r="E54" s="5"/>
      <c r="T54" s="5"/>
    </row>
    <row r="55" spans="5:20" x14ac:dyDescent="0.25">
      <c r="E55" s="5"/>
      <c r="T55" s="5"/>
    </row>
    <row r="56" spans="5:20" x14ac:dyDescent="0.25">
      <c r="E56" s="5"/>
      <c r="T56" s="5"/>
    </row>
    <row r="57" spans="5:20" x14ac:dyDescent="0.25">
      <c r="E57" s="5"/>
      <c r="T57" s="5"/>
    </row>
    <row r="58" spans="5:20" x14ac:dyDescent="0.25">
      <c r="E58" s="5"/>
      <c r="T58" s="5"/>
    </row>
    <row r="59" spans="5:20" x14ac:dyDescent="0.25">
      <c r="E59" s="5"/>
      <c r="T59" s="5"/>
    </row>
    <row r="60" spans="5:20" x14ac:dyDescent="0.25">
      <c r="E60" s="5"/>
      <c r="T60" s="5"/>
    </row>
    <row r="61" spans="5:20" x14ac:dyDescent="0.25">
      <c r="E61" s="5"/>
      <c r="T61" s="5"/>
    </row>
    <row r="62" spans="5:20" x14ac:dyDescent="0.25">
      <c r="E62" s="5"/>
      <c r="T62" s="5"/>
    </row>
    <row r="63" spans="5:20" x14ac:dyDescent="0.25">
      <c r="E63" s="5"/>
      <c r="T63" s="5"/>
    </row>
    <row r="64" spans="5:20" x14ac:dyDescent="0.25">
      <c r="E64" s="5"/>
      <c r="T64" s="5"/>
    </row>
    <row r="65" spans="5:20" x14ac:dyDescent="0.25">
      <c r="E65" s="5"/>
      <c r="T65" s="5"/>
    </row>
    <row r="66" spans="5:20" x14ac:dyDescent="0.25">
      <c r="E66" s="5"/>
      <c r="T66" s="5"/>
    </row>
    <row r="67" spans="5:20" x14ac:dyDescent="0.25">
      <c r="E67" s="5"/>
      <c r="T67" s="5"/>
    </row>
    <row r="68" spans="5:20" x14ac:dyDescent="0.25">
      <c r="E68" s="5"/>
      <c r="T68" s="5"/>
    </row>
    <row r="69" spans="5:20" x14ac:dyDescent="0.25">
      <c r="E69" s="5"/>
      <c r="T69" s="5"/>
    </row>
    <row r="70" spans="5:20" x14ac:dyDescent="0.25">
      <c r="E70" s="5"/>
      <c r="T70" s="5"/>
    </row>
    <row r="71" spans="5:20" x14ac:dyDescent="0.25">
      <c r="E71" s="5"/>
      <c r="T71" s="5"/>
    </row>
    <row r="72" spans="5:20" x14ac:dyDescent="0.25">
      <c r="E72" s="5"/>
      <c r="T72" s="5"/>
    </row>
    <row r="73" spans="5:20" x14ac:dyDescent="0.25">
      <c r="E73" s="5"/>
      <c r="T73" s="5"/>
    </row>
    <row r="74" spans="5:20" x14ac:dyDescent="0.25">
      <c r="E74" s="5"/>
      <c r="T74" s="5"/>
    </row>
    <row r="75" spans="5:20" x14ac:dyDescent="0.25">
      <c r="E75" s="5"/>
      <c r="T75" s="5"/>
    </row>
    <row r="76" spans="5:20" x14ac:dyDescent="0.25">
      <c r="E76" s="5"/>
      <c r="T76" s="5"/>
    </row>
    <row r="77" spans="5:20" x14ac:dyDescent="0.25">
      <c r="E77" s="5"/>
      <c r="T77" s="5"/>
    </row>
    <row r="78" spans="5:20" x14ac:dyDescent="0.25">
      <c r="E78" s="5"/>
      <c r="T78" s="5"/>
    </row>
    <row r="79" spans="5:20" x14ac:dyDescent="0.25">
      <c r="E79" s="5"/>
      <c r="T79" s="5"/>
    </row>
    <row r="80" spans="5:20" x14ac:dyDescent="0.25">
      <c r="E80" s="5"/>
      <c r="T80" s="5"/>
    </row>
    <row r="81" spans="5:20" x14ac:dyDescent="0.25">
      <c r="E81" s="5"/>
      <c r="T81" s="5"/>
    </row>
    <row r="82" spans="5:20" x14ac:dyDescent="0.25">
      <c r="E82" s="5"/>
      <c r="T82" s="5"/>
    </row>
    <row r="83" spans="5:20" x14ac:dyDescent="0.25">
      <c r="E83" s="5"/>
      <c r="T83" s="5"/>
    </row>
    <row r="84" spans="5:20" x14ac:dyDescent="0.25">
      <c r="E84" s="5"/>
      <c r="T84" s="5"/>
    </row>
    <row r="85" spans="5:20" x14ac:dyDescent="0.25">
      <c r="E85" s="5"/>
      <c r="T85" s="5"/>
    </row>
    <row r="86" spans="5:20" x14ac:dyDescent="0.25">
      <c r="E86" s="5"/>
      <c r="T86" s="5"/>
    </row>
    <row r="87" spans="5:20" x14ac:dyDescent="0.25">
      <c r="E87" s="5"/>
      <c r="T87" s="5"/>
    </row>
    <row r="88" spans="5:20" x14ac:dyDescent="0.25">
      <c r="E88" s="5"/>
      <c r="T88" s="5"/>
    </row>
    <row r="89" spans="5:20" x14ac:dyDescent="0.25">
      <c r="E89" s="5"/>
      <c r="T89" s="5"/>
    </row>
    <row r="90" spans="5:20" x14ac:dyDescent="0.25">
      <c r="E90" s="5"/>
      <c r="T90" s="5"/>
    </row>
    <row r="91" spans="5:20" x14ac:dyDescent="0.25">
      <c r="E91" s="5"/>
      <c r="T91" s="5"/>
    </row>
    <row r="92" spans="5:20" x14ac:dyDescent="0.25">
      <c r="E92" s="5"/>
      <c r="T92" s="5"/>
    </row>
    <row r="93" spans="5:20" x14ac:dyDescent="0.25">
      <c r="E93" s="5"/>
      <c r="T93" s="5"/>
    </row>
    <row r="94" spans="5:20" x14ac:dyDescent="0.25">
      <c r="E94" s="5"/>
      <c r="T94" s="5"/>
    </row>
    <row r="95" spans="5:20" x14ac:dyDescent="0.25">
      <c r="E95" s="5"/>
      <c r="T95" s="5"/>
    </row>
    <row r="96" spans="5:20" x14ac:dyDescent="0.25">
      <c r="E96" s="5"/>
      <c r="T96" s="5"/>
    </row>
    <row r="97" spans="5:20" x14ac:dyDescent="0.25">
      <c r="E97" s="5"/>
      <c r="T97" s="5"/>
    </row>
    <row r="98" spans="5:20" x14ac:dyDescent="0.25">
      <c r="E98" s="5"/>
      <c r="T98" s="5"/>
    </row>
    <row r="99" spans="5:20" x14ac:dyDescent="0.25">
      <c r="E99" s="5"/>
      <c r="T99" s="5"/>
    </row>
    <row r="100" spans="5:20" x14ac:dyDescent="0.25">
      <c r="E100" s="5"/>
      <c r="T100" s="5"/>
    </row>
    <row r="101" spans="5:20" x14ac:dyDescent="0.25">
      <c r="E101" s="5"/>
      <c r="T101" s="5"/>
    </row>
    <row r="102" spans="5:20" x14ac:dyDescent="0.25">
      <c r="E102" s="5"/>
      <c r="T102" s="5"/>
    </row>
    <row r="103" spans="5:20" x14ac:dyDescent="0.25">
      <c r="E103" s="5"/>
      <c r="T103" s="5"/>
    </row>
    <row r="104" spans="5:20" x14ac:dyDescent="0.25">
      <c r="E104" s="5"/>
      <c r="T104" s="5"/>
    </row>
    <row r="105" spans="5:20" x14ac:dyDescent="0.25">
      <c r="E105" s="5"/>
      <c r="T105" s="5"/>
    </row>
    <row r="106" spans="5:20" x14ac:dyDescent="0.25">
      <c r="E106" s="5"/>
      <c r="T106" s="5"/>
    </row>
    <row r="107" spans="5:20" x14ac:dyDescent="0.25">
      <c r="E107" s="5"/>
      <c r="T107" s="5"/>
    </row>
    <row r="108" spans="5:20" x14ac:dyDescent="0.25">
      <c r="E108" s="5"/>
      <c r="T108" s="5"/>
    </row>
    <row r="109" spans="5:20" x14ac:dyDescent="0.25">
      <c r="E109" s="5"/>
      <c r="T109" s="5"/>
    </row>
    <row r="110" spans="5:20" x14ac:dyDescent="0.25">
      <c r="E110" s="5"/>
      <c r="T110" s="5"/>
    </row>
    <row r="111" spans="5:20" x14ac:dyDescent="0.25">
      <c r="E111" s="5"/>
      <c r="T111" s="5"/>
    </row>
    <row r="112" spans="5:20" x14ac:dyDescent="0.25">
      <c r="E112" s="5"/>
      <c r="T112" s="5"/>
    </row>
    <row r="113" spans="5:20" x14ac:dyDescent="0.25">
      <c r="E113" s="5"/>
      <c r="T113" s="5"/>
    </row>
    <row r="114" spans="5:20" x14ac:dyDescent="0.25">
      <c r="E114" s="5"/>
      <c r="T114" s="5"/>
    </row>
    <row r="115" spans="5:20" x14ac:dyDescent="0.25">
      <c r="E115" s="5"/>
      <c r="T115" s="5"/>
    </row>
    <row r="116" spans="5:20" x14ac:dyDescent="0.25">
      <c r="E116" s="5"/>
      <c r="T116" s="5"/>
    </row>
    <row r="117" spans="5:20" x14ac:dyDescent="0.25">
      <c r="E117" s="5"/>
      <c r="T117" s="5"/>
    </row>
    <row r="118" spans="5:20" x14ac:dyDescent="0.25">
      <c r="E118" s="5"/>
      <c r="T118" s="5"/>
    </row>
    <row r="119" spans="5:20" x14ac:dyDescent="0.25">
      <c r="E119" s="5"/>
      <c r="T119" s="5"/>
    </row>
    <row r="120" spans="5:20" x14ac:dyDescent="0.25">
      <c r="E120" s="5"/>
      <c r="T120" s="5"/>
    </row>
    <row r="121" spans="5:20" x14ac:dyDescent="0.25">
      <c r="E121" s="5"/>
      <c r="T121" s="5"/>
    </row>
    <row r="122" spans="5:20" x14ac:dyDescent="0.25">
      <c r="E122" s="5"/>
      <c r="T122" s="5"/>
    </row>
    <row r="123" spans="5:20" x14ac:dyDescent="0.25">
      <c r="E123" s="5"/>
      <c r="T123" s="5"/>
    </row>
    <row r="124" spans="5:20" x14ac:dyDescent="0.25">
      <c r="E124" s="5"/>
      <c r="T124" s="5"/>
    </row>
    <row r="125" spans="5:20" x14ac:dyDescent="0.25">
      <c r="E125" s="5"/>
      <c r="T125" s="5"/>
    </row>
    <row r="126" spans="5:20" x14ac:dyDescent="0.25">
      <c r="E126" s="5"/>
      <c r="T126" s="5"/>
    </row>
    <row r="127" spans="5:20" x14ac:dyDescent="0.25">
      <c r="E127" s="5"/>
      <c r="T127" s="5"/>
    </row>
    <row r="128" spans="5:20" x14ac:dyDescent="0.25">
      <c r="E128" s="5"/>
      <c r="T128" s="5"/>
    </row>
    <row r="129" spans="5:20" x14ac:dyDescent="0.25">
      <c r="E129" s="5"/>
      <c r="T129" s="5"/>
    </row>
    <row r="130" spans="5:20" x14ac:dyDescent="0.25">
      <c r="E130" s="5"/>
      <c r="T130" s="5"/>
    </row>
    <row r="131" spans="5:20" x14ac:dyDescent="0.25">
      <c r="E131" s="5"/>
      <c r="T131" s="5"/>
    </row>
    <row r="132" spans="5:20" x14ac:dyDescent="0.25">
      <c r="E132" s="5"/>
      <c r="T132" s="5"/>
    </row>
    <row r="133" spans="5:20" x14ac:dyDescent="0.25">
      <c r="E133" s="5"/>
      <c r="T133" s="5"/>
    </row>
    <row r="134" spans="5:20" x14ac:dyDescent="0.25">
      <c r="E134" s="5"/>
      <c r="T134" s="5"/>
    </row>
    <row r="135" spans="5:20" x14ac:dyDescent="0.25">
      <c r="E135" s="5"/>
      <c r="T135" s="5"/>
    </row>
    <row r="136" spans="5:20" x14ac:dyDescent="0.25">
      <c r="E136" s="5"/>
      <c r="T136" s="5"/>
    </row>
    <row r="137" spans="5:20" x14ac:dyDescent="0.25">
      <c r="E137" s="5"/>
      <c r="T137" s="5"/>
    </row>
    <row r="138" spans="5:20" x14ac:dyDescent="0.25">
      <c r="E138" s="5"/>
      <c r="T138" s="5"/>
    </row>
    <row r="139" spans="5:20" x14ac:dyDescent="0.25">
      <c r="E139" s="5"/>
      <c r="T139" s="5"/>
    </row>
    <row r="140" spans="5:20" x14ac:dyDescent="0.25">
      <c r="E140" s="5"/>
      <c r="T140" s="5"/>
    </row>
    <row r="141" spans="5:20" x14ac:dyDescent="0.25">
      <c r="E141" s="5"/>
      <c r="T141" s="5"/>
    </row>
    <row r="142" spans="5:20" x14ac:dyDescent="0.25">
      <c r="E142" s="5"/>
      <c r="T142" s="5"/>
    </row>
    <row r="143" spans="5:20" x14ac:dyDescent="0.25">
      <c r="E143" s="5"/>
      <c r="T143" s="5"/>
    </row>
    <row r="144" spans="5:20" x14ac:dyDescent="0.25">
      <c r="E144" s="5"/>
      <c r="T144" s="5"/>
    </row>
    <row r="145" spans="5:20" x14ac:dyDescent="0.25">
      <c r="E145" s="5"/>
      <c r="T145" s="5"/>
    </row>
    <row r="146" spans="5:20" x14ac:dyDescent="0.25">
      <c r="E146" s="5"/>
      <c r="T146" s="5"/>
    </row>
    <row r="147" spans="5:20" x14ac:dyDescent="0.25">
      <c r="E147" s="5"/>
      <c r="T147" s="5"/>
    </row>
    <row r="148" spans="5:20" x14ac:dyDescent="0.25">
      <c r="E148" s="5"/>
      <c r="T148" s="5"/>
    </row>
    <row r="149" spans="5:20" x14ac:dyDescent="0.25">
      <c r="E149" s="5"/>
      <c r="T149" s="5"/>
    </row>
    <row r="150" spans="5:20" x14ac:dyDescent="0.25">
      <c r="E150" s="5"/>
      <c r="T150" s="5"/>
    </row>
    <row r="151" spans="5:20" x14ac:dyDescent="0.25">
      <c r="E151" s="5"/>
      <c r="T151" s="5"/>
    </row>
    <row r="152" spans="5:20" x14ac:dyDescent="0.25">
      <c r="E152" s="5"/>
      <c r="T152" s="5"/>
    </row>
    <row r="153" spans="5:20" x14ac:dyDescent="0.25">
      <c r="E153" s="5"/>
      <c r="T153" s="5"/>
    </row>
    <row r="154" spans="5:20" x14ac:dyDescent="0.25">
      <c r="E154" s="5"/>
      <c r="T154" s="5"/>
    </row>
    <row r="155" spans="5:20" x14ac:dyDescent="0.25">
      <c r="E155" s="5"/>
      <c r="T155" s="5"/>
    </row>
    <row r="156" spans="5:20" x14ac:dyDescent="0.25">
      <c r="E156" s="5"/>
      <c r="T156" s="5"/>
    </row>
    <row r="157" spans="5:20" x14ac:dyDescent="0.25">
      <c r="E157" s="5"/>
      <c r="T157" s="5"/>
    </row>
    <row r="158" spans="5:20" x14ac:dyDescent="0.25">
      <c r="E158" s="5"/>
      <c r="T158" s="5"/>
    </row>
    <row r="159" spans="5:20" x14ac:dyDescent="0.25">
      <c r="E159" s="5"/>
      <c r="T159" s="5"/>
    </row>
    <row r="160" spans="5:20" x14ac:dyDescent="0.25">
      <c r="E160" s="5"/>
      <c r="T160" s="5"/>
    </row>
    <row r="161" spans="5:20" x14ac:dyDescent="0.25">
      <c r="E161" s="5"/>
      <c r="T161" s="5"/>
    </row>
    <row r="162" spans="5:20" x14ac:dyDescent="0.25">
      <c r="E162" s="5"/>
      <c r="T162" s="5"/>
    </row>
    <row r="163" spans="5:20" x14ac:dyDescent="0.25">
      <c r="E163" s="5"/>
      <c r="T163" s="5"/>
    </row>
    <row r="164" spans="5:20" x14ac:dyDescent="0.25">
      <c r="E164" s="5"/>
      <c r="T164" s="5"/>
    </row>
    <row r="165" spans="5:20" x14ac:dyDescent="0.25">
      <c r="E165" s="5"/>
      <c r="T165" s="5"/>
    </row>
    <row r="166" spans="5:20" x14ac:dyDescent="0.25">
      <c r="E166" s="5"/>
      <c r="T166" s="5"/>
    </row>
    <row r="167" spans="5:20" x14ac:dyDescent="0.25">
      <c r="E167" s="5"/>
      <c r="T167" s="5"/>
    </row>
    <row r="168" spans="5:20" x14ac:dyDescent="0.25">
      <c r="E168" s="5"/>
      <c r="T168" s="5"/>
    </row>
    <row r="169" spans="5:20" x14ac:dyDescent="0.25">
      <c r="E169" s="5"/>
      <c r="T169" s="5"/>
    </row>
    <row r="170" spans="5:20" x14ac:dyDescent="0.25">
      <c r="E170" s="5"/>
      <c r="T170" s="5"/>
    </row>
    <row r="171" spans="5:20" x14ac:dyDescent="0.25">
      <c r="E171" s="5"/>
      <c r="T171" s="5"/>
    </row>
    <row r="172" spans="5:20" x14ac:dyDescent="0.25">
      <c r="E172" s="5"/>
      <c r="T172" s="5"/>
    </row>
    <row r="173" spans="5:20" x14ac:dyDescent="0.25">
      <c r="E173" s="5"/>
      <c r="T173" s="5"/>
    </row>
    <row r="174" spans="5:20" x14ac:dyDescent="0.25">
      <c r="E174" s="5"/>
      <c r="T174" s="5"/>
    </row>
    <row r="175" spans="5:20" x14ac:dyDescent="0.25">
      <c r="E175" s="5"/>
      <c r="T175" s="5"/>
    </row>
    <row r="176" spans="5:20" x14ac:dyDescent="0.25">
      <c r="E176" s="5"/>
      <c r="T176" s="5"/>
    </row>
    <row r="177" spans="5:20" x14ac:dyDescent="0.25">
      <c r="E177" s="5"/>
      <c r="T177" s="5"/>
    </row>
    <row r="178" spans="5:20" x14ac:dyDescent="0.25">
      <c r="E178" s="5"/>
      <c r="T178" s="5"/>
    </row>
    <row r="179" spans="5:20" x14ac:dyDescent="0.25">
      <c r="E179" s="5"/>
      <c r="T179" s="5"/>
    </row>
    <row r="180" spans="5:20" x14ac:dyDescent="0.25">
      <c r="E180" s="5"/>
      <c r="T180" s="5"/>
    </row>
    <row r="181" spans="5:20" x14ac:dyDescent="0.25">
      <c r="E181" s="5"/>
      <c r="T181" s="5"/>
    </row>
    <row r="182" spans="5:20" x14ac:dyDescent="0.25">
      <c r="E182" s="5"/>
      <c r="T182" s="5"/>
    </row>
    <row r="183" spans="5:20" x14ac:dyDescent="0.25">
      <c r="E183" s="5"/>
      <c r="T183" s="5"/>
    </row>
    <row r="184" spans="5:20" x14ac:dyDescent="0.25">
      <c r="E184" s="5"/>
      <c r="T184" s="5"/>
    </row>
    <row r="185" spans="5:20" x14ac:dyDescent="0.25">
      <c r="E185" s="5"/>
      <c r="T185" s="5"/>
    </row>
    <row r="186" spans="5:20" x14ac:dyDescent="0.25">
      <c r="E186" s="5"/>
      <c r="T186" s="5"/>
    </row>
    <row r="187" spans="5:20" x14ac:dyDescent="0.25">
      <c r="E187" s="5"/>
      <c r="T187" s="5"/>
    </row>
    <row r="188" spans="5:20" x14ac:dyDescent="0.25">
      <c r="E188" s="5"/>
    </row>
    <row r="189" spans="5:20" x14ac:dyDescent="0.25">
      <c r="E189" s="5"/>
    </row>
    <row r="190" spans="5:20" x14ac:dyDescent="0.25">
      <c r="E190" s="5"/>
    </row>
    <row r="191" spans="5:20" x14ac:dyDescent="0.25">
      <c r="E191" s="5"/>
    </row>
  </sheetData>
  <mergeCells count="17">
    <mergeCell ref="Q23:S23"/>
    <mergeCell ref="T12:T13"/>
    <mergeCell ref="B16:D16"/>
    <mergeCell ref="B22:D22"/>
    <mergeCell ref="B8:D8"/>
    <mergeCell ref="Q9:S9"/>
    <mergeCell ref="A12:A13"/>
    <mergeCell ref="B12:D12"/>
    <mergeCell ref="E12:E13"/>
    <mergeCell ref="F12:R12"/>
    <mergeCell ref="S12:S13"/>
    <mergeCell ref="F2:R2"/>
    <mergeCell ref="E2:E3"/>
    <mergeCell ref="A2:A3"/>
    <mergeCell ref="S2:S3"/>
    <mergeCell ref="T2:T3"/>
    <mergeCell ref="B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Spit01</dc:creator>
  <cp:lastModifiedBy>Branko Bandelj</cp:lastModifiedBy>
  <dcterms:created xsi:type="dcterms:W3CDTF">2013-05-22T06:23:12Z</dcterms:created>
  <dcterms:modified xsi:type="dcterms:W3CDTF">2013-05-23T13:57:42Z</dcterms:modified>
</cp:coreProperties>
</file>